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1992-026-01 GRMW\ODFW\"/>
    </mc:Choice>
  </mc:AlternateContent>
  <bookViews>
    <workbookView xWindow="-25620" yWindow="1440" windowWidth="21900" windowHeight="13356" tabRatio="366"/>
  </bookViews>
  <sheets>
    <sheet name="Budget" sheetId="14" r:id="rId1"/>
  </sheets>
  <definedNames>
    <definedName name="_xlnm.Print_Area" localSheetId="0">Budget!$A$1:$G$27</definedName>
  </definedNames>
  <calcPr calcId="162913"/>
</workbook>
</file>

<file path=xl/calcChain.xml><?xml version="1.0" encoding="utf-8"?>
<calcChain xmlns="http://schemas.openxmlformats.org/spreadsheetml/2006/main">
  <c r="G21" i="14" l="1"/>
  <c r="G20" i="14"/>
  <c r="G19" i="14"/>
  <c r="G18" i="14"/>
  <c r="G17" i="14"/>
  <c r="G16" i="14"/>
  <c r="G15" i="14"/>
  <c r="G14" i="14" l="1"/>
  <c r="G13" i="14"/>
  <c r="G12" i="14"/>
  <c r="G11" i="14"/>
  <c r="G10" i="14"/>
  <c r="G9" i="14"/>
  <c r="G8" i="14"/>
  <c r="G7" i="14"/>
  <c r="G6" i="14"/>
  <c r="G5" i="14"/>
  <c r="G4" i="14"/>
  <c r="G22" i="14" l="1"/>
</calcChain>
</file>

<file path=xl/sharedStrings.xml><?xml version="1.0" encoding="utf-8"?>
<sst xmlns="http://schemas.openxmlformats.org/spreadsheetml/2006/main" count="64" uniqueCount="38">
  <si>
    <t>Unit Cost</t>
  </si>
  <si>
    <t>Total</t>
  </si>
  <si>
    <t xml:space="preserve">Qty </t>
  </si>
  <si>
    <t>Sub-Contract Budget Total</t>
  </si>
  <si>
    <t>Construction</t>
  </si>
  <si>
    <t xml:space="preserve"> </t>
  </si>
  <si>
    <t>Mobilization and Demobilization</t>
  </si>
  <si>
    <t>EA</t>
  </si>
  <si>
    <t>Unit</t>
  </si>
  <si>
    <t>WE</t>
  </si>
  <si>
    <t>Environmental Controls (SWPPP, hydraulic fluids, etc.)</t>
  </si>
  <si>
    <t>Cofferdam, Diversions, Dewatering and Water Management</t>
  </si>
  <si>
    <t>Seed  and Mulch</t>
  </si>
  <si>
    <t>ACRES</t>
  </si>
  <si>
    <t>Note:  GRMW will administer the subcontract for ODFW, there will be no indirect applied, GRMW indirect for this will come out of the GRMW Admin contract</t>
  </si>
  <si>
    <t>LS</t>
  </si>
  <si>
    <t>Environmental Protections</t>
  </si>
  <si>
    <t>Removal of structures (existing irrigation dam, pump sump)</t>
  </si>
  <si>
    <t>Clearing, grubbing, stockpile, and disposal</t>
  </si>
  <si>
    <t>General excavation (Excavation and stockpile)</t>
  </si>
  <si>
    <t>Fill in place (Stockpiled material)</t>
  </si>
  <si>
    <t>CY</t>
  </si>
  <si>
    <t xml:space="preserve">Fill in place (Imported streambed sediment) </t>
  </si>
  <si>
    <t>Fill in place (Imported habitat boulders for boulder clusters)</t>
  </si>
  <si>
    <t>Install LWM Structure-Bank Rootwads</t>
  </si>
  <si>
    <t>Install LWM Structure-Floodplain roughness logs</t>
  </si>
  <si>
    <t>Headgate and headwall</t>
  </si>
  <si>
    <t>Relocate existing irrigation surface pump</t>
  </si>
  <si>
    <t>Planting</t>
  </si>
  <si>
    <t>Construction staking</t>
  </si>
  <si>
    <t>Construction observation</t>
  </si>
  <si>
    <t>DAY</t>
  </si>
  <si>
    <t>C,D</t>
  </si>
  <si>
    <t>B,C,D</t>
  </si>
  <si>
    <t>C</t>
  </si>
  <si>
    <t>D</t>
  </si>
  <si>
    <t>E</t>
  </si>
  <si>
    <t xml:space="preserve">
1992-026-01 – Grande Ronde Model Watershed
Wallowa Green Valley Ranch Fish Passage 2022
Subcontractor Budget 
September 1, 2022 - December 31, 2023
CR 357335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</si>
</sst>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\ ;\(&quot;$&quot;#,##0\)"/>
    <numFmt numFmtId="165" formatCode="&quot;$&quot;#,##0"/>
    <numFmt numFmtId="166" formatCode="_-&quot;$&quot;* #,##0.00_-;\-&quot;$&quot;* #,##0.00_-;_-&quot;$&quot;* &quot;-&quot;??_-;_-@_-"/>
    <numFmt numFmtId="167" formatCode="_-* #,##0.00_-;\-* #,##0.00_-;_-* &quot;-&quot;??_-;_-@_-"/>
    <numFmt numFmtId="168" formatCode="&quot;$&quot;#,##0.00"/>
    <numFmt numFmtId="169" formatCode="\$#,##0"/>
    <numFmt numFmtId="170" formatCode="0.0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Times New Roman"/>
      <family val="1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24">
    <xf numFmtId="0" fontId="0" fillId="0" borderId="0"/>
    <xf numFmtId="43" fontId="5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66" fontId="6" fillId="0" borderId="0" applyFont="0" applyFill="0" applyBorder="0" applyAlignment="0" applyProtection="0"/>
    <xf numFmtId="4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9" fillId="0" borderId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" fillId="0" borderId="0"/>
    <xf numFmtId="0" fontId="3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  <xf numFmtId="0" fontId="1" fillId="0" borderId="0"/>
    <xf numFmtId="0" fontId="1" fillId="0" borderId="0"/>
  </cellStyleXfs>
  <cellXfs count="29">
    <xf numFmtId="0" fontId="0" fillId="0" borderId="0" xfId="0"/>
    <xf numFmtId="0" fontId="10" fillId="0" borderId="0" xfId="0" applyFont="1"/>
    <xf numFmtId="0" fontId="10" fillId="0" borderId="0" xfId="0" applyFont="1" applyBorder="1"/>
    <xf numFmtId="0" fontId="11" fillId="2" borderId="0" xfId="0" applyFont="1" applyFill="1" applyAlignment="1">
      <alignment horizontal="left"/>
    </xf>
    <xf numFmtId="0" fontId="12" fillId="0" borderId="0" xfId="16" applyFont="1" applyBorder="1" applyAlignment="1">
      <alignment horizontal="center" vertical="center"/>
    </xf>
    <xf numFmtId="0" fontId="11" fillId="2" borderId="0" xfId="0" applyFont="1" applyFill="1" applyAlignment="1">
      <alignment horizontal="center"/>
    </xf>
    <xf numFmtId="165" fontId="10" fillId="0" borderId="0" xfId="16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2" fillId="0" borderId="0" xfId="16" applyFont="1" applyBorder="1" applyAlignment="1">
      <alignment horizontal="center" vertical="center"/>
    </xf>
    <xf numFmtId="0" fontId="2" fillId="0" borderId="0" xfId="17" applyFont="1" applyBorder="1"/>
    <xf numFmtId="165" fontId="2" fillId="0" borderId="0" xfId="17" applyNumberFormat="1" applyFont="1" applyBorder="1"/>
    <xf numFmtId="0" fontId="2" fillId="0" borderId="0" xfId="17" applyFont="1" applyFill="1" applyBorder="1"/>
    <xf numFmtId="168" fontId="2" fillId="0" borderId="0" xfId="17" applyNumberFormat="1" applyFont="1" applyFill="1" applyBorder="1"/>
    <xf numFmtId="0" fontId="13" fillId="0" borderId="0" xfId="0" applyFont="1" applyBorder="1"/>
    <xf numFmtId="165" fontId="13" fillId="0" borderId="0" xfId="0" applyNumberFormat="1" applyFont="1" applyBorder="1"/>
    <xf numFmtId="0" fontId="13" fillId="0" borderId="0" xfId="0" applyFont="1"/>
    <xf numFmtId="0" fontId="14" fillId="0" borderId="0" xfId="16" applyFont="1" applyBorder="1" applyAlignment="1">
      <alignment horizontal="centerContinuous" vertical="center"/>
    </xf>
    <xf numFmtId="0" fontId="13" fillId="0" borderId="0" xfId="0" applyFont="1" applyFill="1" applyBorder="1"/>
    <xf numFmtId="0" fontId="10" fillId="0" borderId="0" xfId="0" applyFont="1" applyFill="1" applyBorder="1" applyAlignment="1">
      <alignment horizontal="left" vertical="top" wrapText="1"/>
    </xf>
    <xf numFmtId="1" fontId="15" fillId="0" borderId="0" xfId="0" applyNumberFormat="1" applyFont="1" applyFill="1" applyBorder="1" applyAlignment="1">
      <alignment horizontal="center" vertical="top" shrinkToFit="1"/>
    </xf>
    <xf numFmtId="0" fontId="10" fillId="0" borderId="0" xfId="0" applyFont="1" applyFill="1" applyBorder="1" applyAlignment="1">
      <alignment horizontal="center" vertical="top" wrapText="1"/>
    </xf>
    <xf numFmtId="165" fontId="15" fillId="0" borderId="0" xfId="0" applyNumberFormat="1" applyFont="1" applyFill="1" applyBorder="1" applyAlignment="1">
      <alignment horizontal="center" vertical="top" shrinkToFit="1"/>
    </xf>
    <xf numFmtId="0" fontId="11" fillId="2" borderId="0" xfId="0" applyFont="1" applyFill="1" applyAlignment="1">
      <alignment horizontal="right"/>
    </xf>
    <xf numFmtId="165" fontId="11" fillId="2" borderId="0" xfId="0" applyNumberFormat="1" applyFont="1" applyFill="1" applyAlignment="1">
      <alignment horizontal="center"/>
    </xf>
    <xf numFmtId="169" fontId="15" fillId="0" borderId="0" xfId="0" applyNumberFormat="1" applyFont="1" applyFill="1" applyBorder="1" applyAlignment="1">
      <alignment horizontal="center" vertical="top" shrinkToFit="1"/>
    </xf>
    <xf numFmtId="170" fontId="15" fillId="0" borderId="0" xfId="0" applyNumberFormat="1" applyFont="1" applyFill="1" applyBorder="1" applyAlignment="1">
      <alignment horizontal="center" vertical="top" shrinkToFit="1"/>
    </xf>
    <xf numFmtId="0" fontId="10" fillId="0" borderId="0" xfId="0" applyFont="1" applyAlignment="1">
      <alignment horizontal="center" vertical="top"/>
    </xf>
    <xf numFmtId="0" fontId="13" fillId="0" borderId="0" xfId="0" applyFont="1" applyBorder="1" applyAlignment="1">
      <alignment wrapText="1"/>
    </xf>
    <xf numFmtId="0" fontId="16" fillId="0" borderId="0" xfId="0" applyFont="1" applyAlignment="1">
      <alignment horizontal="center" wrapText="1"/>
    </xf>
  </cellXfs>
  <cellStyles count="24">
    <cellStyle name="Comma 3" xfId="1"/>
    <cellStyle name="Comma 4" xfId="2"/>
    <cellStyle name="Comma 5" xfId="3"/>
    <cellStyle name="Comma 5 2" xfId="18"/>
    <cellStyle name="Comma0" xfId="4"/>
    <cellStyle name="Comma0 2" xfId="5"/>
    <cellStyle name="Comma0 3" xfId="6"/>
    <cellStyle name="Currency 4" xfId="7"/>
    <cellStyle name="Currency 5" xfId="8"/>
    <cellStyle name="Currency 5 2" xfId="19"/>
    <cellStyle name="Currency0" xfId="9"/>
    <cellStyle name="Currency0 2" xfId="10"/>
    <cellStyle name="Currency0 3" xfId="11"/>
    <cellStyle name="Normal" xfId="0" builtinId="0"/>
    <cellStyle name="Normal 2" xfId="16"/>
    <cellStyle name="Normal 2 2" xfId="22"/>
    <cellStyle name="Normal 3" xfId="12"/>
    <cellStyle name="Normal 4" xfId="13"/>
    <cellStyle name="Normal 4 2" xfId="20"/>
    <cellStyle name="Normal 5" xfId="17"/>
    <cellStyle name="Normal 5 2" xfId="23"/>
    <cellStyle name="Percent 3" xfId="14"/>
    <cellStyle name="Percent 4" xfId="15"/>
    <cellStyle name="Percent 4 2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view="pageBreakPreview" zoomScaleNormal="100" zoomScaleSheetLayoutView="100" workbookViewId="0">
      <selection activeCell="D4" sqref="D4"/>
    </sheetView>
  </sheetViews>
  <sheetFormatPr defaultColWidth="10.6640625" defaultRowHeight="13.8" x14ac:dyDescent="0.25"/>
  <cols>
    <col min="1" max="1" width="10.6640625" style="15"/>
    <col min="2" max="2" width="1.109375" style="15" customWidth="1"/>
    <col min="3" max="3" width="57.6640625" style="15" customWidth="1"/>
    <col min="4" max="4" width="6" style="15" customWidth="1"/>
    <col min="5" max="5" width="7.21875" style="15" customWidth="1"/>
    <col min="6" max="6" width="9.109375" style="15" customWidth="1"/>
    <col min="7" max="7" width="11.33203125" style="15" customWidth="1"/>
    <col min="8" max="15" width="10.6640625" style="15"/>
    <col min="16" max="16" width="14.6640625" style="15" customWidth="1"/>
    <col min="17" max="16384" width="10.6640625" style="15"/>
  </cols>
  <sheetData>
    <row r="1" spans="1:18" ht="109.2" customHeight="1" x14ac:dyDescent="0.25">
      <c r="A1" s="28" t="s">
        <v>37</v>
      </c>
      <c r="B1" s="28"/>
      <c r="C1" s="28"/>
      <c r="D1" s="28"/>
      <c r="E1" s="28"/>
      <c r="F1" s="28"/>
      <c r="G1" s="28"/>
    </row>
    <row r="2" spans="1:18" s="1" customFormat="1" ht="36" customHeight="1" x14ac:dyDescent="0.3">
      <c r="A2" s="5" t="s">
        <v>9</v>
      </c>
      <c r="B2" s="5"/>
      <c r="C2" s="3" t="s">
        <v>4</v>
      </c>
      <c r="D2" s="5" t="s">
        <v>2</v>
      </c>
      <c r="E2" s="5" t="s">
        <v>8</v>
      </c>
      <c r="F2" s="5" t="s">
        <v>0</v>
      </c>
      <c r="G2" s="5" t="s">
        <v>1</v>
      </c>
    </row>
    <row r="3" spans="1:18" s="2" customFormat="1" ht="13.8" customHeight="1" x14ac:dyDescent="0.3">
      <c r="A3" s="8"/>
      <c r="B3" s="5"/>
      <c r="C3" s="2" t="s">
        <v>5</v>
      </c>
      <c r="D3" s="7"/>
      <c r="E3" s="7"/>
      <c r="F3" s="6"/>
      <c r="G3" s="6"/>
      <c r="H3" s="9"/>
      <c r="I3" s="9"/>
      <c r="J3" s="9"/>
      <c r="K3" s="9"/>
      <c r="L3" s="9"/>
      <c r="M3" s="9"/>
      <c r="N3" s="9"/>
      <c r="O3" s="9"/>
      <c r="P3" s="9"/>
      <c r="Q3" s="9"/>
      <c r="R3" s="10"/>
    </row>
    <row r="4" spans="1:18" s="2" customFormat="1" ht="30" customHeight="1" x14ac:dyDescent="0.3">
      <c r="A4" s="26" t="s">
        <v>32</v>
      </c>
      <c r="B4" s="5"/>
      <c r="C4" s="18" t="s">
        <v>6</v>
      </c>
      <c r="D4" s="19">
        <v>1</v>
      </c>
      <c r="E4" s="20" t="s">
        <v>15</v>
      </c>
      <c r="F4" s="21">
        <v>22500</v>
      </c>
      <c r="G4" s="24">
        <f>D4*F4</f>
        <v>22500</v>
      </c>
      <c r="H4" s="9"/>
      <c r="I4" s="9"/>
      <c r="J4" s="9"/>
      <c r="K4" s="9"/>
      <c r="L4" s="9"/>
      <c r="M4" s="11"/>
      <c r="N4" s="11"/>
      <c r="O4" s="11"/>
      <c r="P4" s="12"/>
      <c r="Q4" s="9"/>
      <c r="R4" s="10"/>
    </row>
    <row r="5" spans="1:18" s="2" customFormat="1" ht="30" customHeight="1" x14ac:dyDescent="0.3">
      <c r="A5" s="26" t="s">
        <v>32</v>
      </c>
      <c r="B5" s="5"/>
      <c r="C5" s="18" t="s">
        <v>10</v>
      </c>
      <c r="D5" s="19">
        <v>1</v>
      </c>
      <c r="E5" s="20" t="s">
        <v>15</v>
      </c>
      <c r="F5" s="21">
        <v>6250</v>
      </c>
      <c r="G5" s="24">
        <f t="shared" ref="G5:G14" si="0">D5*F5</f>
        <v>6250</v>
      </c>
      <c r="H5" s="9"/>
      <c r="I5" s="9"/>
      <c r="J5" s="9"/>
      <c r="K5" s="9"/>
      <c r="L5" s="9"/>
      <c r="M5" s="11"/>
      <c r="N5" s="11"/>
      <c r="O5" s="11"/>
      <c r="P5" s="12"/>
      <c r="Q5" s="9"/>
      <c r="R5" s="10"/>
    </row>
    <row r="6" spans="1:18" s="2" customFormat="1" ht="30" customHeight="1" x14ac:dyDescent="0.3">
      <c r="A6" s="26" t="s">
        <v>33</v>
      </c>
      <c r="B6" s="5"/>
      <c r="C6" s="18" t="s">
        <v>16</v>
      </c>
      <c r="D6" s="19">
        <v>1</v>
      </c>
      <c r="E6" s="20" t="s">
        <v>15</v>
      </c>
      <c r="F6" s="21">
        <v>3750</v>
      </c>
      <c r="G6" s="24">
        <f t="shared" si="0"/>
        <v>3750</v>
      </c>
      <c r="H6" s="9"/>
      <c r="I6" s="9"/>
      <c r="J6" s="9"/>
      <c r="K6" s="9"/>
      <c r="L6" s="9"/>
      <c r="M6" s="11"/>
      <c r="N6" s="11"/>
      <c r="O6" s="11"/>
      <c r="P6" s="12"/>
      <c r="Q6" s="9"/>
      <c r="R6" s="10"/>
    </row>
    <row r="7" spans="1:18" s="2" customFormat="1" ht="30" customHeight="1" x14ac:dyDescent="0.3">
      <c r="A7" s="26" t="s">
        <v>32</v>
      </c>
      <c r="B7" s="5"/>
      <c r="C7" s="18" t="s">
        <v>11</v>
      </c>
      <c r="D7" s="19">
        <v>1</v>
      </c>
      <c r="E7" s="20" t="s">
        <v>7</v>
      </c>
      <c r="F7" s="21">
        <v>6250</v>
      </c>
      <c r="G7" s="24">
        <f t="shared" si="0"/>
        <v>6250</v>
      </c>
      <c r="H7" s="9"/>
      <c r="I7" s="9"/>
      <c r="J7" s="9"/>
      <c r="K7" s="9"/>
      <c r="L7" s="9"/>
      <c r="M7" s="11"/>
      <c r="N7" s="11"/>
      <c r="O7" s="11"/>
      <c r="P7" s="12"/>
      <c r="Q7" s="9"/>
      <c r="R7" s="10"/>
    </row>
    <row r="8" spans="1:18" s="2" customFormat="1" ht="30" customHeight="1" x14ac:dyDescent="0.3">
      <c r="A8" s="26" t="s">
        <v>32</v>
      </c>
      <c r="B8" s="5"/>
      <c r="C8" s="18" t="s">
        <v>17</v>
      </c>
      <c r="D8" s="19">
        <v>1</v>
      </c>
      <c r="E8" s="20" t="s">
        <v>7</v>
      </c>
      <c r="F8" s="21">
        <v>6250</v>
      </c>
      <c r="G8" s="24">
        <f t="shared" si="0"/>
        <v>6250</v>
      </c>
      <c r="H8" s="9"/>
      <c r="I8" s="9"/>
      <c r="J8" s="9"/>
      <c r="K8" s="9"/>
      <c r="L8" s="9"/>
      <c r="M8" s="11"/>
      <c r="N8" s="11"/>
      <c r="O8" s="11"/>
      <c r="P8" s="12"/>
      <c r="Q8" s="9"/>
      <c r="R8" s="10"/>
    </row>
    <row r="9" spans="1:18" s="2" customFormat="1" ht="30" customHeight="1" x14ac:dyDescent="0.3">
      <c r="A9" s="26" t="s">
        <v>32</v>
      </c>
      <c r="B9" s="5"/>
      <c r="C9" s="18" t="s">
        <v>18</v>
      </c>
      <c r="D9" s="25">
        <v>0.5</v>
      </c>
      <c r="E9" s="20" t="s">
        <v>13</v>
      </c>
      <c r="F9" s="21">
        <v>7500</v>
      </c>
      <c r="G9" s="24">
        <f t="shared" si="0"/>
        <v>3750</v>
      </c>
      <c r="H9" s="9"/>
      <c r="I9" s="9"/>
      <c r="J9" s="9"/>
      <c r="K9" s="9"/>
      <c r="L9" s="9"/>
      <c r="M9" s="11"/>
      <c r="N9" s="11"/>
      <c r="O9" s="11"/>
      <c r="P9" s="12"/>
      <c r="Q9" s="9"/>
      <c r="R9" s="10"/>
    </row>
    <row r="10" spans="1:18" s="2" customFormat="1" ht="30" customHeight="1" x14ac:dyDescent="0.3">
      <c r="A10" s="26" t="s">
        <v>32</v>
      </c>
      <c r="B10" s="5"/>
      <c r="C10" s="18" t="s">
        <v>19</v>
      </c>
      <c r="D10" s="19">
        <v>170</v>
      </c>
      <c r="E10" s="20" t="s">
        <v>7</v>
      </c>
      <c r="F10" s="21">
        <v>25</v>
      </c>
      <c r="G10" s="24">
        <f t="shared" si="0"/>
        <v>4250</v>
      </c>
      <c r="H10" s="9"/>
      <c r="I10" s="9"/>
      <c r="J10" s="9"/>
      <c r="K10" s="9"/>
      <c r="L10" s="9"/>
      <c r="M10" s="11"/>
      <c r="N10" s="11"/>
      <c r="O10" s="11"/>
      <c r="P10" s="12"/>
      <c r="Q10" s="9"/>
      <c r="R10" s="10"/>
    </row>
    <row r="11" spans="1:18" s="2" customFormat="1" ht="30" customHeight="1" x14ac:dyDescent="0.3">
      <c r="A11" s="26" t="s">
        <v>32</v>
      </c>
      <c r="B11" s="5"/>
      <c r="C11" s="18" t="s">
        <v>20</v>
      </c>
      <c r="D11" s="19">
        <v>210</v>
      </c>
      <c r="E11" s="20" t="s">
        <v>21</v>
      </c>
      <c r="F11" s="21">
        <v>63</v>
      </c>
      <c r="G11" s="24">
        <f t="shared" si="0"/>
        <v>13230</v>
      </c>
      <c r="H11" s="9"/>
      <c r="I11" s="9"/>
      <c r="J11" s="9"/>
      <c r="K11" s="9"/>
      <c r="L11" s="9"/>
      <c r="M11" s="11"/>
      <c r="N11" s="11"/>
      <c r="O11" s="11"/>
      <c r="P11" s="12"/>
      <c r="Q11" s="9"/>
      <c r="R11" s="10"/>
    </row>
    <row r="12" spans="1:18" s="2" customFormat="1" ht="30" customHeight="1" x14ac:dyDescent="0.3">
      <c r="A12" s="26" t="s">
        <v>34</v>
      </c>
      <c r="B12" s="5"/>
      <c r="C12" s="18" t="s">
        <v>22</v>
      </c>
      <c r="D12" s="19">
        <v>240</v>
      </c>
      <c r="E12" s="20" t="s">
        <v>21</v>
      </c>
      <c r="F12" s="21">
        <v>125</v>
      </c>
      <c r="G12" s="24">
        <f t="shared" si="0"/>
        <v>30000</v>
      </c>
      <c r="H12" s="9"/>
      <c r="I12" s="9"/>
      <c r="J12" s="9"/>
      <c r="K12" s="9"/>
      <c r="L12" s="9"/>
      <c r="M12" s="11"/>
      <c r="N12" s="11"/>
      <c r="O12" s="11"/>
      <c r="P12" s="12"/>
      <c r="Q12" s="9"/>
      <c r="R12" s="10"/>
    </row>
    <row r="13" spans="1:18" s="2" customFormat="1" ht="30" customHeight="1" x14ac:dyDescent="0.3">
      <c r="A13" s="26" t="s">
        <v>34</v>
      </c>
      <c r="B13" s="5"/>
      <c r="C13" s="18" t="s">
        <v>23</v>
      </c>
      <c r="D13" s="19">
        <v>40</v>
      </c>
      <c r="E13" s="20" t="s">
        <v>21</v>
      </c>
      <c r="F13" s="21">
        <v>125</v>
      </c>
      <c r="G13" s="24">
        <f t="shared" si="0"/>
        <v>5000</v>
      </c>
      <c r="H13" s="9"/>
      <c r="I13" s="9"/>
      <c r="J13" s="9"/>
      <c r="K13" s="9"/>
      <c r="L13" s="9"/>
      <c r="M13" s="11"/>
      <c r="N13" s="11"/>
      <c r="O13" s="11"/>
      <c r="P13" s="12"/>
      <c r="Q13" s="9"/>
      <c r="R13" s="10"/>
    </row>
    <row r="14" spans="1:18" s="2" customFormat="1" ht="30" customHeight="1" x14ac:dyDescent="0.3">
      <c r="A14" s="26" t="s">
        <v>35</v>
      </c>
      <c r="B14" s="5"/>
      <c r="C14" s="18" t="s">
        <v>24</v>
      </c>
      <c r="D14" s="19">
        <v>1</v>
      </c>
      <c r="E14" s="20" t="s">
        <v>7</v>
      </c>
      <c r="F14" s="21">
        <v>9875</v>
      </c>
      <c r="G14" s="24">
        <f t="shared" si="0"/>
        <v>9875</v>
      </c>
      <c r="H14" s="9"/>
      <c r="I14" s="9"/>
      <c r="J14" s="9"/>
      <c r="K14" s="9"/>
      <c r="L14" s="9"/>
      <c r="M14" s="11"/>
      <c r="N14" s="11"/>
      <c r="O14" s="11"/>
      <c r="P14" s="12"/>
      <c r="Q14" s="9"/>
      <c r="R14" s="10"/>
    </row>
    <row r="15" spans="1:18" s="2" customFormat="1" ht="30" customHeight="1" x14ac:dyDescent="0.3">
      <c r="A15" s="26" t="s">
        <v>35</v>
      </c>
      <c r="B15" s="5"/>
      <c r="C15" s="18" t="s">
        <v>25</v>
      </c>
      <c r="D15" s="19">
        <v>12</v>
      </c>
      <c r="E15" s="20" t="s">
        <v>7</v>
      </c>
      <c r="F15" s="21">
        <v>2000</v>
      </c>
      <c r="G15" s="24">
        <f t="shared" ref="G15:G21" si="1">D15*F15</f>
        <v>24000</v>
      </c>
      <c r="H15" s="9"/>
      <c r="I15" s="9"/>
      <c r="J15" s="9"/>
      <c r="K15" s="9"/>
      <c r="L15" s="9"/>
      <c r="M15" s="11"/>
      <c r="N15" s="11"/>
      <c r="O15" s="11"/>
      <c r="P15" s="12"/>
      <c r="Q15" s="9"/>
      <c r="R15" s="10"/>
    </row>
    <row r="16" spans="1:18" s="2" customFormat="1" ht="30" customHeight="1" x14ac:dyDescent="0.3">
      <c r="A16" s="26" t="s">
        <v>34</v>
      </c>
      <c r="B16" s="5"/>
      <c r="C16" s="18" t="s">
        <v>26</v>
      </c>
      <c r="D16" s="19">
        <v>1</v>
      </c>
      <c r="E16" s="20" t="s">
        <v>15</v>
      </c>
      <c r="F16" s="21">
        <v>25000</v>
      </c>
      <c r="G16" s="24">
        <f t="shared" si="1"/>
        <v>25000</v>
      </c>
      <c r="H16" s="9"/>
      <c r="I16" s="9"/>
      <c r="J16" s="9"/>
      <c r="K16" s="9"/>
      <c r="L16" s="9"/>
      <c r="M16" s="11"/>
      <c r="N16" s="11"/>
      <c r="O16" s="11"/>
      <c r="P16" s="12"/>
      <c r="Q16" s="9"/>
      <c r="R16" s="10"/>
    </row>
    <row r="17" spans="1:18" s="2" customFormat="1" ht="30" customHeight="1" x14ac:dyDescent="0.3">
      <c r="A17" s="26" t="s">
        <v>34</v>
      </c>
      <c r="B17" s="5"/>
      <c r="C17" s="18" t="s">
        <v>27</v>
      </c>
      <c r="D17" s="19">
        <v>1</v>
      </c>
      <c r="E17" s="20" t="s">
        <v>15</v>
      </c>
      <c r="F17" s="21">
        <v>2500</v>
      </c>
      <c r="G17" s="24">
        <f t="shared" si="1"/>
        <v>2500</v>
      </c>
      <c r="H17" s="9"/>
      <c r="I17" s="9"/>
      <c r="J17" s="9"/>
      <c r="K17" s="9"/>
      <c r="L17" s="9"/>
      <c r="M17" s="11"/>
      <c r="N17" s="11"/>
      <c r="O17" s="11"/>
      <c r="P17" s="12"/>
      <c r="Q17" s="9"/>
      <c r="R17" s="10"/>
    </row>
    <row r="18" spans="1:18" s="2" customFormat="1" ht="30" customHeight="1" x14ac:dyDescent="0.3">
      <c r="A18" s="26" t="s">
        <v>36</v>
      </c>
      <c r="B18" s="5"/>
      <c r="C18" s="18" t="s">
        <v>12</v>
      </c>
      <c r="D18" s="25">
        <v>0.5</v>
      </c>
      <c r="E18" s="20" t="s">
        <v>13</v>
      </c>
      <c r="F18" s="21">
        <v>6250</v>
      </c>
      <c r="G18" s="24">
        <f t="shared" si="1"/>
        <v>3125</v>
      </c>
      <c r="H18" s="9"/>
      <c r="I18" s="9"/>
      <c r="J18" s="9"/>
      <c r="K18" s="9"/>
      <c r="L18" s="9"/>
      <c r="M18" s="11"/>
      <c r="N18" s="11"/>
      <c r="O18" s="11"/>
      <c r="P18" s="12"/>
      <c r="Q18" s="9"/>
      <c r="R18" s="10"/>
    </row>
    <row r="19" spans="1:18" s="2" customFormat="1" ht="30" customHeight="1" x14ac:dyDescent="0.3">
      <c r="A19" s="26" t="s">
        <v>36</v>
      </c>
      <c r="B19" s="5"/>
      <c r="C19" s="18" t="s">
        <v>28</v>
      </c>
      <c r="D19" s="25">
        <v>0.5</v>
      </c>
      <c r="E19" s="20" t="s">
        <v>13</v>
      </c>
      <c r="F19" s="21">
        <v>3125</v>
      </c>
      <c r="G19" s="24">
        <f t="shared" si="1"/>
        <v>1562.5</v>
      </c>
      <c r="H19" s="9"/>
      <c r="I19" s="9"/>
      <c r="J19" s="9"/>
      <c r="K19" s="9"/>
      <c r="L19" s="9"/>
      <c r="M19" s="11"/>
      <c r="N19" s="11"/>
      <c r="O19" s="11"/>
      <c r="P19" s="12"/>
      <c r="Q19" s="9"/>
      <c r="R19" s="10"/>
    </row>
    <row r="20" spans="1:18" s="2" customFormat="1" ht="30" customHeight="1" x14ac:dyDescent="0.3">
      <c r="A20" s="26" t="s">
        <v>32</v>
      </c>
      <c r="B20" s="5"/>
      <c r="C20" s="18" t="s">
        <v>29</v>
      </c>
      <c r="D20" s="19">
        <v>3</v>
      </c>
      <c r="E20" s="20" t="s">
        <v>31</v>
      </c>
      <c r="F20" s="21">
        <v>1365</v>
      </c>
      <c r="G20" s="24">
        <f t="shared" si="1"/>
        <v>4095</v>
      </c>
      <c r="H20" s="9"/>
      <c r="I20" s="9"/>
      <c r="J20" s="9"/>
      <c r="K20" s="9"/>
      <c r="L20" s="9"/>
      <c r="M20" s="11"/>
      <c r="N20" s="11"/>
      <c r="O20" s="11"/>
      <c r="P20" s="12"/>
      <c r="Q20" s="9"/>
      <c r="R20" s="10"/>
    </row>
    <row r="21" spans="1:18" s="2" customFormat="1" ht="30" customHeight="1" x14ac:dyDescent="0.3">
      <c r="A21" s="26" t="s">
        <v>32</v>
      </c>
      <c r="B21" s="5"/>
      <c r="C21" s="18" t="s">
        <v>30</v>
      </c>
      <c r="D21" s="19">
        <v>4</v>
      </c>
      <c r="E21" s="20" t="s">
        <v>31</v>
      </c>
      <c r="F21" s="21">
        <v>2000</v>
      </c>
      <c r="G21" s="24">
        <f t="shared" si="1"/>
        <v>8000</v>
      </c>
      <c r="H21" s="9"/>
      <c r="I21" s="9"/>
      <c r="J21" s="9"/>
      <c r="K21" s="9"/>
      <c r="L21" s="9"/>
      <c r="M21" s="11"/>
      <c r="N21" s="11"/>
      <c r="O21" s="11"/>
      <c r="P21" s="12"/>
      <c r="Q21" s="9"/>
      <c r="R21" s="10"/>
    </row>
    <row r="22" spans="1:18" s="13" customFormat="1" ht="36" customHeight="1" x14ac:dyDescent="0.3">
      <c r="A22" s="3"/>
      <c r="B22" s="5"/>
      <c r="C22" s="22" t="s">
        <v>3</v>
      </c>
      <c r="D22" s="3"/>
      <c r="E22" s="3"/>
      <c r="F22" s="3"/>
      <c r="G22" s="23">
        <f>SUM(G4:G21)</f>
        <v>179387.5</v>
      </c>
      <c r="H22" s="14"/>
    </row>
    <row r="23" spans="1:18" s="13" customFormat="1" x14ac:dyDescent="0.25">
      <c r="B23" s="4"/>
    </row>
    <row r="24" spans="1:18" s="13" customFormat="1" x14ac:dyDescent="0.25">
      <c r="B24" s="4"/>
    </row>
    <row r="25" spans="1:18" s="13" customFormat="1" ht="31.2" customHeight="1" x14ac:dyDescent="0.25">
      <c r="B25" s="4"/>
      <c r="C25" s="27" t="s">
        <v>14</v>
      </c>
      <c r="D25" s="27"/>
      <c r="E25" s="27"/>
      <c r="F25" s="27"/>
    </row>
    <row r="26" spans="1:18" s="13" customFormat="1" x14ac:dyDescent="0.25">
      <c r="B26" s="4"/>
    </row>
    <row r="27" spans="1:18" s="13" customFormat="1" x14ac:dyDescent="0.25">
      <c r="B27" s="4"/>
      <c r="D27" s="15"/>
      <c r="E27" s="15"/>
      <c r="F27" s="15"/>
      <c r="G27" s="15"/>
    </row>
    <row r="28" spans="1:18" s="13" customFormat="1" ht="14.4" x14ac:dyDescent="0.25">
      <c r="B28" s="16"/>
      <c r="C28" s="15"/>
      <c r="D28" s="15"/>
      <c r="E28" s="15"/>
      <c r="F28" s="15"/>
      <c r="G28" s="15"/>
    </row>
    <row r="29" spans="1:18" s="13" customFormat="1" x14ac:dyDescent="0.25">
      <c r="C29" s="15"/>
      <c r="D29" s="15"/>
      <c r="E29" s="15"/>
      <c r="F29" s="15"/>
      <c r="G29" s="15"/>
      <c r="Q29" s="17"/>
    </row>
    <row r="30" spans="1:18" s="13" customFormat="1" x14ac:dyDescent="0.25">
      <c r="C30" s="15"/>
      <c r="D30" s="15"/>
      <c r="E30" s="15"/>
      <c r="F30" s="15"/>
      <c r="G30" s="15"/>
    </row>
    <row r="31" spans="1:18" s="13" customFormat="1" x14ac:dyDescent="0.25">
      <c r="C31" s="15"/>
      <c r="D31" s="15"/>
      <c r="E31" s="15"/>
      <c r="F31" s="15"/>
      <c r="G31" s="15"/>
    </row>
    <row r="32" spans="1:18" s="13" customFormat="1" x14ac:dyDescent="0.25">
      <c r="C32" s="15"/>
      <c r="D32" s="15"/>
      <c r="E32" s="15"/>
      <c r="F32" s="15"/>
      <c r="G32" s="15"/>
    </row>
    <row r="33" spans="3:7" s="13" customFormat="1" x14ac:dyDescent="0.25">
      <c r="C33" s="15"/>
      <c r="D33" s="15"/>
      <c r="E33" s="15"/>
      <c r="F33" s="15"/>
      <c r="G33" s="15"/>
    </row>
    <row r="34" spans="3:7" s="13" customFormat="1" x14ac:dyDescent="0.25">
      <c r="C34" s="15"/>
      <c r="D34" s="15"/>
      <c r="E34" s="15"/>
      <c r="F34" s="15"/>
      <c r="G34" s="15"/>
    </row>
  </sheetData>
  <mergeCells count="2">
    <mergeCell ref="C25:F25"/>
    <mergeCell ref="A1:G1"/>
  </mergeCells>
  <pageMargins left="0.28000000000000003" right="0.21" top="0.39" bottom="0.46" header="0.17" footer="0.3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</vt:lpstr>
      <vt:lpstr>Budget!Print_Area</vt:lpstr>
    </vt:vector>
  </TitlesOfParts>
  <Company>CRITFC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Fryer</dc:creator>
  <cp:lastModifiedBy>Hauser,Tracy L (BPA) - EWL-4</cp:lastModifiedBy>
  <cp:lastPrinted>2022-06-23T18:52:06Z</cp:lastPrinted>
  <dcterms:created xsi:type="dcterms:W3CDTF">2009-05-26T17:30:17Z</dcterms:created>
  <dcterms:modified xsi:type="dcterms:W3CDTF">2022-06-23T18:54:35Z</dcterms:modified>
</cp:coreProperties>
</file>