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992-026-01 GRMW\Forest Service\Upper Fly Creek\"/>
    </mc:Choice>
  </mc:AlternateContent>
  <bookViews>
    <workbookView xWindow="3336" yWindow="3336" windowWidth="21600" windowHeight="11328" tabRatio="144"/>
  </bookViews>
  <sheets>
    <sheet name="UpFly Sub" sheetId="8898" r:id="rId1"/>
    <sheet name="Upper Fly Restoration" sheetId="1" r:id="rId2"/>
  </sheets>
  <definedNames>
    <definedName name="_xlnm.Print_Area" localSheetId="0">'UpFly Sub'!$A$1:$H$14</definedName>
    <definedName name="_xlnm.Print_Area" localSheetId="1">'Upper Fly Restoration'!$A$1:$I$38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H6" i="8898"/>
  <c r="H5" i="8898" l="1"/>
  <c r="H4" i="8898"/>
  <c r="H3" i="8898" s="1"/>
  <c r="I11" i="1" l="1"/>
  <c r="I5" i="1"/>
  <c r="I9" i="1" l="1"/>
  <c r="I13" i="1" s="1"/>
  <c r="I16" i="1" s="1"/>
</calcChain>
</file>

<file path=xl/sharedStrings.xml><?xml version="1.0" encoding="utf-8"?>
<sst xmlns="http://schemas.openxmlformats.org/spreadsheetml/2006/main" count="46" uniqueCount="30">
  <si>
    <t>@</t>
  </si>
  <si>
    <t>Qnty</t>
  </si>
  <si>
    <t>Unit Cost</t>
  </si>
  <si>
    <t>Unit</t>
  </si>
  <si>
    <t>A.</t>
  </si>
  <si>
    <t>PERSONNEL</t>
  </si>
  <si>
    <t>B.</t>
  </si>
  <si>
    <t>C.</t>
  </si>
  <si>
    <t>SERVICES AND SUPPLIES</t>
  </si>
  <si>
    <t>E.</t>
  </si>
  <si>
    <t>DIRECT COST (Sum of Items A-C)</t>
  </si>
  <si>
    <t>hr</t>
  </si>
  <si>
    <t xml:space="preserve">TOTAL CONTRACT COST </t>
  </si>
  <si>
    <t xml:space="preserve"> </t>
  </si>
  <si>
    <t>Hrly Rate</t>
  </si>
  <si>
    <t>Subcontractor</t>
  </si>
  <si>
    <t>SUBCONTRACTS WE B</t>
  </si>
  <si>
    <t>D.</t>
  </si>
  <si>
    <t>contract</t>
  </si>
  <si>
    <t>hour</t>
  </si>
  <si>
    <t>INDIRECT COST RATE</t>
  </si>
  <si>
    <t>Tree Removal, Racking material &amp; Stage Contract</t>
  </si>
  <si>
    <t>Log loader to construct structures</t>
  </si>
  <si>
    <t>Excavators to construct structures</t>
  </si>
  <si>
    <t>2022 BPA Requested Funds</t>
  </si>
  <si>
    <t xml:space="preserve">1992-026-01 - UPPER FLY CREEK RESTORATION 
Forest Service Budget – FY 2022
April 1, 2022 - March 31, 2023
CR 353883
</t>
  </si>
  <si>
    <t xml:space="preserve">1992-026-01 – Upper Fly Creek Restoration Project
Grande Ronde Model Watershed
Subcontractor Budget 2022
April 1, 2022 - March 31, 2023
CR 353883
</t>
  </si>
  <si>
    <t>No indirect applied to this subcontract, those costs will be under a separate agreement w/GRMW Admin.</t>
  </si>
  <si>
    <t>WE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</si>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</sst>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\ ;\(&quot;$&quot;#,##0\)"/>
    <numFmt numFmtId="165" formatCode="0.0%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30"/>
      <name val="Calibri"/>
      <family val="2"/>
      <scheme val="minor"/>
    </font>
    <font>
      <b/>
      <i/>
      <sz val="11"/>
      <color indexed="3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/>
    <xf numFmtId="3" fontId="7" fillId="2" borderId="0" xfId="2" applyFont="1" applyFill="1"/>
    <xf numFmtId="164" fontId="6" fillId="2" borderId="0" xfId="0" applyNumberFormat="1" applyFont="1" applyFill="1"/>
    <xf numFmtId="0" fontId="8" fillId="0" borderId="0" xfId="0" applyFont="1"/>
    <xf numFmtId="3" fontId="7" fillId="0" borderId="0" xfId="2" applyFont="1"/>
    <xf numFmtId="164" fontId="9" fillId="0" borderId="0" xfId="0" applyNumberFormat="1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165" fontId="8" fillId="0" borderId="0" xfId="4" applyNumberFormat="1" applyFont="1"/>
    <xf numFmtId="164" fontId="10" fillId="0" borderId="0" xfId="0" applyNumberFormat="1" applyFont="1" applyBorder="1"/>
    <xf numFmtId="0" fontId="9" fillId="0" borderId="0" xfId="0" applyFont="1"/>
    <xf numFmtId="2" fontId="7" fillId="0" borderId="0" xfId="0" applyNumberFormat="1" applyFont="1"/>
    <xf numFmtId="164" fontId="11" fillId="0" borderId="0" xfId="0" applyNumberFormat="1" applyFont="1"/>
    <xf numFmtId="0" fontId="7" fillId="0" borderId="0" xfId="0" applyFont="1" applyAlignment="1">
      <alignment horizontal="center"/>
    </xf>
    <xf numFmtId="43" fontId="7" fillId="0" borderId="0" xfId="1" applyFont="1"/>
    <xf numFmtId="165" fontId="6" fillId="2" borderId="0" xfId="1" applyNumberFormat="1" applyFont="1" applyFill="1"/>
    <xf numFmtId="0" fontId="12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Fill="1"/>
    <xf numFmtId="0" fontId="7" fillId="0" borderId="0" xfId="0" applyFont="1" applyBorder="1"/>
    <xf numFmtId="0" fontId="4" fillId="0" borderId="0" xfId="0" applyFont="1" applyAlignment="1">
      <alignment horizontal="center"/>
    </xf>
    <xf numFmtId="0" fontId="13" fillId="0" borderId="0" xfId="5" applyFont="1"/>
    <xf numFmtId="165" fontId="6" fillId="0" borderId="0" xfId="1" applyNumberFormat="1" applyFont="1" applyFill="1"/>
    <xf numFmtId="0" fontId="14" fillId="0" borderId="0" xfId="0" applyFont="1"/>
    <xf numFmtId="164" fontId="15" fillId="0" borderId="0" xfId="0" applyNumberFormat="1" applyFont="1" applyFill="1"/>
    <xf numFmtId="0" fontId="6" fillId="2" borderId="0" xfId="0" applyFont="1" applyFill="1" applyAlignment="1"/>
    <xf numFmtId="3" fontId="7" fillId="2" borderId="0" xfId="2" applyFont="1" applyFill="1" applyAlignment="1"/>
    <xf numFmtId="0" fontId="7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Border="1" applyAlignment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/>
    <xf numFmtId="0" fontId="7" fillId="0" borderId="0" xfId="0" applyFont="1" applyAlignment="1"/>
    <xf numFmtId="164" fontId="7" fillId="0" borderId="0" xfId="0" applyNumberFormat="1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5" fontId="6" fillId="2" borderId="0" xfId="0" applyNumberFormat="1" applyFont="1" applyFill="1"/>
  </cellXfs>
  <cellStyles count="6">
    <cellStyle name="Comma" xfId="1" builtinId="3"/>
    <cellStyle name="Comma0" xfId="2"/>
    <cellStyle name="Currency0" xfId="3"/>
    <cellStyle name="Normal" xfId="0" builtinId="0"/>
    <cellStyle name="Normal 2" xfId="5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view="pageBreakPreview" zoomScaleNormal="100" zoomScaleSheetLayoutView="100" workbookViewId="0">
      <selection sqref="A1:H1"/>
    </sheetView>
  </sheetViews>
  <sheetFormatPr defaultColWidth="8.5546875" defaultRowHeight="13.8" x14ac:dyDescent="0.3"/>
  <cols>
    <col min="1" max="1" width="7.88671875" style="1" customWidth="1"/>
    <col min="2" max="2" width="44.6640625" style="1" customWidth="1"/>
    <col min="3" max="3" width="7" style="1" customWidth="1"/>
    <col min="4" max="4" width="9.109375" style="1" customWidth="1"/>
    <col min="5" max="5" width="3.5546875" style="1" customWidth="1"/>
    <col min="6" max="6" width="10.44140625" style="1" customWidth="1"/>
    <col min="7" max="7" width="4.33203125" style="1" customWidth="1"/>
    <col min="8" max="8" width="12.44140625" style="2" customWidth="1"/>
    <col min="9" max="16384" width="8.5546875" style="1"/>
  </cols>
  <sheetData>
    <row r="1" spans="1:30" ht="133.19999999999999" customHeight="1" x14ac:dyDescent="0.3">
      <c r="A1" s="52" t="s">
        <v>26</v>
      </c>
      <c r="B1" s="52"/>
      <c r="C1" s="52"/>
      <c r="D1" s="52"/>
      <c r="E1" s="52"/>
      <c r="F1" s="52"/>
      <c r="G1" s="52"/>
      <c r="H1" s="52"/>
      <c r="I1" s="24"/>
    </row>
    <row r="2" spans="1:30" s="4" customFormat="1" ht="48.75" customHeight="1" x14ac:dyDescent="0.3">
      <c r="B2" s="3"/>
      <c r="C2" s="5" t="s">
        <v>1</v>
      </c>
      <c r="D2" s="5" t="s">
        <v>3</v>
      </c>
      <c r="E2" s="5"/>
      <c r="F2" s="51" t="s">
        <v>2</v>
      </c>
      <c r="G2" s="51"/>
      <c r="H2" s="6" t="s">
        <v>24</v>
      </c>
    </row>
    <row r="3" spans="1:30" s="4" customFormat="1" ht="14.4" x14ac:dyDescent="0.3">
      <c r="A3" s="50" t="s">
        <v>28</v>
      </c>
      <c r="B3" s="39" t="s">
        <v>15</v>
      </c>
      <c r="C3" s="40"/>
      <c r="D3" s="41"/>
      <c r="E3" s="8"/>
      <c r="F3" s="8"/>
      <c r="G3" s="8"/>
      <c r="H3" s="53">
        <f>SUM(H4:H6)</f>
        <v>321000</v>
      </c>
    </row>
    <row r="4" spans="1:30" s="4" customFormat="1" ht="15" customHeight="1" x14ac:dyDescent="0.3">
      <c r="A4" s="34" t="s">
        <v>29</v>
      </c>
      <c r="B4" s="14" t="s">
        <v>21</v>
      </c>
      <c r="C4" s="42">
        <v>1</v>
      </c>
      <c r="D4" s="43" t="s">
        <v>18</v>
      </c>
      <c r="E4" s="33" t="s">
        <v>0</v>
      </c>
      <c r="F4" s="15">
        <v>223400</v>
      </c>
      <c r="G4" s="26"/>
      <c r="H4" s="32">
        <f>C4*F4</f>
        <v>223400</v>
      </c>
    </row>
    <row r="5" spans="1:30" s="4" customFormat="1" ht="15" customHeight="1" x14ac:dyDescent="0.3">
      <c r="A5" s="34" t="s">
        <v>29</v>
      </c>
      <c r="B5" s="44" t="s">
        <v>22</v>
      </c>
      <c r="C5" s="45">
        <v>160</v>
      </c>
      <c r="D5" s="46" t="s">
        <v>19</v>
      </c>
      <c r="E5" s="33" t="s">
        <v>0</v>
      </c>
      <c r="F5" s="48">
        <v>160</v>
      </c>
      <c r="G5" s="26" t="s">
        <v>11</v>
      </c>
      <c r="H5" s="32">
        <f>C5*F5</f>
        <v>25600</v>
      </c>
      <c r="V5" s="14"/>
      <c r="W5" s="12"/>
      <c r="Z5" s="19"/>
      <c r="AB5" s="20"/>
      <c r="AD5" s="21"/>
    </row>
    <row r="6" spans="1:30" s="4" customFormat="1" ht="15" customHeight="1" x14ac:dyDescent="0.3">
      <c r="A6" s="21" t="s">
        <v>29</v>
      </c>
      <c r="B6" s="47" t="s">
        <v>23</v>
      </c>
      <c r="C6" s="47">
        <v>450</v>
      </c>
      <c r="D6" s="47" t="s">
        <v>19</v>
      </c>
      <c r="E6" s="33" t="s">
        <v>0</v>
      </c>
      <c r="F6" s="49">
        <v>160</v>
      </c>
      <c r="G6" s="4" t="s">
        <v>11</v>
      </c>
      <c r="H6" s="32">
        <f>C6*F6</f>
        <v>72000</v>
      </c>
    </row>
    <row r="7" spans="1:30" s="4" customFormat="1" ht="15" customHeight="1" x14ac:dyDescent="0.3">
      <c r="B7" s="47"/>
      <c r="C7" s="47"/>
      <c r="D7" s="47"/>
    </row>
    <row r="8" spans="1:30" s="4" customFormat="1" ht="15" customHeight="1" x14ac:dyDescent="0.3"/>
    <row r="9" spans="1:30" s="4" customFormat="1" ht="15" customHeight="1" x14ac:dyDescent="0.3">
      <c r="F9" s="37"/>
    </row>
    <row r="10" spans="1:30" ht="15" customHeight="1" x14ac:dyDescent="0.3">
      <c r="B10" s="4"/>
      <c r="C10" s="4"/>
      <c r="D10" s="4"/>
      <c r="E10" s="4"/>
      <c r="F10" s="37"/>
      <c r="G10" s="4"/>
    </row>
    <row r="11" spans="1:30" customFormat="1" ht="15" customHeight="1" x14ac:dyDescent="0.25">
      <c r="B11" t="s">
        <v>27</v>
      </c>
    </row>
    <row r="12" spans="1:30" customFormat="1" ht="13.2" x14ac:dyDescent="0.25"/>
    <row r="13" spans="1:30" customFormat="1" ht="13.2" x14ac:dyDescent="0.25"/>
    <row r="14" spans="1:30" customFormat="1" ht="13.2" x14ac:dyDescent="0.25"/>
    <row r="15" spans="1:30" customFormat="1" ht="13.2" x14ac:dyDescent="0.25"/>
    <row r="16" spans="1:30" customFormat="1" ht="7.95" customHeight="1" x14ac:dyDescent="0.25"/>
    <row r="21" ht="12.75" customHeight="1" x14ac:dyDescent="0.3"/>
    <row r="27" ht="6" customHeight="1" x14ac:dyDescent="0.3"/>
    <row r="28" ht="13.95" customHeight="1" x14ac:dyDescent="0.3"/>
    <row r="29" ht="9" customHeight="1" x14ac:dyDescent="0.3"/>
  </sheetData>
  <mergeCells count="2">
    <mergeCell ref="F2:G2"/>
    <mergeCell ref="A1:H1"/>
  </mergeCells>
  <pageMargins left="0.5" right="0.5" top="0.68" bottom="0.64" header="0.44" footer="0.19"/>
  <pageSetup scale="94" orientation="portrait" r:id="rId1"/>
  <headerFooter alignWithMargins="0">
    <oddHeader xml:space="preserve">&amp;C&amp;"Arial,Bold"&amp;11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view="pageBreakPreview" zoomScaleNormal="100" zoomScaleSheetLayoutView="100" workbookViewId="0">
      <selection activeCell="B7" sqref="B7"/>
    </sheetView>
  </sheetViews>
  <sheetFormatPr defaultColWidth="8.5546875" defaultRowHeight="13.8" x14ac:dyDescent="0.3"/>
  <cols>
    <col min="1" max="1" width="3.6640625" style="1" customWidth="1"/>
    <col min="2" max="2" width="39.44140625" style="1" customWidth="1"/>
    <col min="3" max="3" width="8.5546875" style="1" customWidth="1"/>
    <col min="4" max="4" width="7" style="1" customWidth="1"/>
    <col min="5" max="5" width="7.88671875" style="1" customWidth="1"/>
    <col min="6" max="6" width="3.5546875" style="1" customWidth="1"/>
    <col min="7" max="7" width="7.88671875" style="1" customWidth="1"/>
    <col min="8" max="8" width="7.33203125" style="1" customWidth="1"/>
    <col min="9" max="9" width="12.44140625" style="2" customWidth="1"/>
    <col min="10" max="16384" width="8.5546875" style="1"/>
  </cols>
  <sheetData>
    <row r="1" spans="1:31" ht="97.5" customHeight="1" x14ac:dyDescent="0.3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24"/>
      <c r="K1"/>
      <c r="L1"/>
      <c r="M1"/>
    </row>
    <row r="2" spans="1:31" s="4" customFormat="1" ht="48.75" customHeight="1" x14ac:dyDescent="0.3">
      <c r="B2" s="3"/>
      <c r="C2" s="3" t="s">
        <v>14</v>
      </c>
      <c r="D2" s="5" t="s">
        <v>1</v>
      </c>
      <c r="E2" s="5" t="s">
        <v>3</v>
      </c>
      <c r="F2" s="5"/>
      <c r="G2" s="51" t="s">
        <v>2</v>
      </c>
      <c r="H2" s="51"/>
      <c r="I2" s="6" t="s">
        <v>24</v>
      </c>
      <c r="K2"/>
      <c r="L2"/>
      <c r="M2"/>
    </row>
    <row r="3" spans="1:31" s="4" customFormat="1" ht="14.4" x14ac:dyDescent="0.3">
      <c r="A3" s="7" t="s">
        <v>4</v>
      </c>
      <c r="B3" s="7" t="s">
        <v>5</v>
      </c>
      <c r="C3" s="7"/>
      <c r="D3" s="9"/>
      <c r="E3" s="8"/>
      <c r="F3" s="8"/>
      <c r="G3" s="8"/>
      <c r="H3" s="8"/>
      <c r="I3" s="10">
        <f>SUM(I4)</f>
        <v>0</v>
      </c>
      <c r="K3"/>
      <c r="L3"/>
      <c r="M3"/>
    </row>
    <row r="4" spans="1:31" s="4" customFormat="1" ht="14.4" x14ac:dyDescent="0.3">
      <c r="B4" s="14"/>
      <c r="C4" s="14"/>
      <c r="E4" s="11" t="s">
        <v>13</v>
      </c>
      <c r="F4" s="11" t="s">
        <v>13</v>
      </c>
      <c r="G4" s="16" t="s">
        <v>13</v>
      </c>
      <c r="H4" s="11" t="s">
        <v>13</v>
      </c>
      <c r="I4" s="17" t="s">
        <v>13</v>
      </c>
      <c r="K4"/>
      <c r="L4"/>
      <c r="M4"/>
    </row>
    <row r="5" spans="1:31" s="4" customFormat="1" ht="14.4" x14ac:dyDescent="0.3">
      <c r="A5" s="7" t="s">
        <v>6</v>
      </c>
      <c r="B5" s="7" t="s">
        <v>8</v>
      </c>
      <c r="C5" s="7"/>
      <c r="D5" s="9"/>
      <c r="E5" s="8"/>
      <c r="F5" s="8"/>
      <c r="G5" s="8"/>
      <c r="H5" s="8"/>
      <c r="I5" s="10">
        <f>SUM(I6:I7)</f>
        <v>0</v>
      </c>
    </row>
    <row r="6" spans="1:31" s="4" customFormat="1" ht="14.4" x14ac:dyDescent="0.3">
      <c r="B6" s="27"/>
      <c r="C6" s="14"/>
      <c r="D6" s="28"/>
      <c r="E6" s="29"/>
      <c r="F6" s="25"/>
      <c r="G6" s="30"/>
      <c r="H6" s="26"/>
      <c r="I6" s="15"/>
    </row>
    <row r="7" spans="1:31" s="4" customFormat="1" ht="14.4" x14ac:dyDescent="0.3">
      <c r="B7" s="27"/>
      <c r="C7" s="14"/>
      <c r="D7" s="31"/>
      <c r="E7" s="25"/>
      <c r="F7" s="25"/>
      <c r="G7" s="30"/>
      <c r="H7" s="26"/>
      <c r="I7" s="15"/>
    </row>
    <row r="8" spans="1:31" s="4" customFormat="1" ht="14.4" x14ac:dyDescent="0.3">
      <c r="B8" s="14"/>
      <c r="C8" s="14"/>
      <c r="D8" s="12"/>
      <c r="G8" s="19"/>
      <c r="I8" s="20"/>
      <c r="K8"/>
      <c r="L8"/>
      <c r="M8"/>
      <c r="N8"/>
      <c r="O8"/>
      <c r="P8"/>
      <c r="Q8"/>
      <c r="R8"/>
    </row>
    <row r="9" spans="1:31" s="4" customFormat="1" ht="15" customHeight="1" x14ac:dyDescent="0.3">
      <c r="A9" s="7" t="s">
        <v>7</v>
      </c>
      <c r="B9" s="7" t="s">
        <v>10</v>
      </c>
      <c r="C9" s="7"/>
      <c r="D9" s="9"/>
      <c r="E9" s="8"/>
      <c r="F9" s="8"/>
      <c r="G9" s="8"/>
      <c r="H9" s="8"/>
      <c r="I9" s="10">
        <f>SUM(I5,I3)</f>
        <v>0</v>
      </c>
    </row>
    <row r="10" spans="1:31" s="4" customFormat="1" ht="15" customHeight="1" x14ac:dyDescent="0.3">
      <c r="I10" s="13"/>
      <c r="W10" s="14"/>
      <c r="X10" s="12"/>
      <c r="AA10" s="19"/>
      <c r="AC10" s="20"/>
      <c r="AE10" s="21"/>
    </row>
    <row r="11" spans="1:31" s="4" customFormat="1" ht="14.4" x14ac:dyDescent="0.3">
      <c r="A11" s="7" t="s">
        <v>17</v>
      </c>
      <c r="B11" s="7" t="s">
        <v>16</v>
      </c>
      <c r="C11" s="7"/>
      <c r="D11" s="23" t="s">
        <v>13</v>
      </c>
      <c r="E11" s="7"/>
      <c r="F11" s="7"/>
      <c r="G11" s="7"/>
      <c r="H11" s="7"/>
      <c r="I11" s="10">
        <f>'UpFly Sub'!H3</f>
        <v>321000</v>
      </c>
      <c r="W11" s="14"/>
      <c r="X11" s="12"/>
      <c r="AA11" s="19"/>
      <c r="AC11" s="20"/>
      <c r="AE11" s="21"/>
    </row>
    <row r="12" spans="1:31" s="4" customFormat="1" ht="14.4" x14ac:dyDescent="0.3">
      <c r="D12" s="22"/>
      <c r="I12" s="13"/>
      <c r="W12" s="14"/>
      <c r="X12" s="12"/>
      <c r="AA12" s="19"/>
      <c r="AC12" s="20"/>
      <c r="AE12" s="21"/>
    </row>
    <row r="13" spans="1:31" s="4" customFormat="1" ht="14.4" x14ac:dyDescent="0.3">
      <c r="A13" s="7" t="s">
        <v>9</v>
      </c>
      <c r="B13" s="7" t="s">
        <v>20</v>
      </c>
      <c r="C13" s="7"/>
      <c r="D13" s="7"/>
      <c r="E13" s="10"/>
      <c r="F13" s="7"/>
      <c r="G13" s="7"/>
      <c r="H13" s="7"/>
      <c r="I13" s="10">
        <f>SUM(I14:I15)</f>
        <v>0</v>
      </c>
      <c r="W13" s="14"/>
      <c r="X13" s="12"/>
      <c r="AA13" s="19"/>
      <c r="AC13" s="20"/>
      <c r="AE13" s="21"/>
    </row>
    <row r="14" spans="1:31" s="4" customFormat="1" ht="14.4" x14ac:dyDescent="0.3">
      <c r="D14" s="36"/>
      <c r="E14" s="38"/>
      <c r="I14" s="15"/>
    </row>
    <row r="15" spans="1:31" s="4" customFormat="1" ht="14.4" x14ac:dyDescent="0.3">
      <c r="D15" s="22"/>
      <c r="E15" s="37"/>
      <c r="I15" s="13"/>
    </row>
    <row r="16" spans="1:31" s="4" customFormat="1" ht="14.4" x14ac:dyDescent="0.3">
      <c r="A16" s="7" t="s">
        <v>9</v>
      </c>
      <c r="B16" s="7" t="s">
        <v>12</v>
      </c>
      <c r="C16" s="7"/>
      <c r="D16" s="7"/>
      <c r="E16" s="7"/>
      <c r="F16" s="7"/>
      <c r="G16" s="7"/>
      <c r="H16" s="7"/>
      <c r="I16" s="10">
        <f>SUM(I9:I11:I13)</f>
        <v>321000</v>
      </c>
    </row>
    <row r="17" spans="2:9" s="4" customFormat="1" ht="14.4" x14ac:dyDescent="0.3">
      <c r="I17" s="18"/>
    </row>
    <row r="18" spans="2:9" s="4" customFormat="1" ht="14.4" x14ac:dyDescent="0.3">
      <c r="B18" s="3"/>
      <c r="I18" s="3"/>
    </row>
    <row r="19" spans="2:9" s="4" customFormat="1" ht="14.4" x14ac:dyDescent="0.3">
      <c r="I19" s="18"/>
    </row>
    <row r="20" spans="2:9" s="4" customFormat="1" ht="14.4" x14ac:dyDescent="0.3">
      <c r="I20" s="18"/>
    </row>
    <row r="21" spans="2:9" s="4" customFormat="1" ht="14.4" x14ac:dyDescent="0.3">
      <c r="C21" s="35"/>
      <c r="D21" s="35"/>
      <c r="E21" s="35"/>
      <c r="I21" s="18"/>
    </row>
    <row r="26" spans="2:9" x14ac:dyDescent="0.3">
      <c r="I26" s="1"/>
    </row>
    <row r="27" spans="2:9" x14ac:dyDescent="0.3">
      <c r="I27" s="1"/>
    </row>
    <row r="37" ht="7.95" customHeight="1" x14ac:dyDescent="0.3"/>
    <row r="42" ht="12.75" customHeight="1" x14ac:dyDescent="0.3"/>
    <row r="48" ht="6" customHeight="1" x14ac:dyDescent="0.3"/>
    <row r="49" ht="13.95" customHeight="1" x14ac:dyDescent="0.3"/>
    <row r="50" ht="9" customHeight="1" x14ac:dyDescent="0.3"/>
  </sheetData>
  <mergeCells count="2">
    <mergeCell ref="G2:H2"/>
    <mergeCell ref="A1:I1"/>
  </mergeCells>
  <phoneticPr fontId="0" type="noConversion"/>
  <pageMargins left="0.5" right="0.5" top="0.74" bottom="0.64" header="0.44" footer="0.19"/>
  <pageSetup scale="94" orientation="portrait" r:id="rId1"/>
  <headerFooter alignWithMargins="0">
    <oddHeader xml:space="preserve">&amp;C&amp;"Arial,Bold"&amp;11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UpFly Sub</vt:lpstr>
      <vt:lpstr>Upper Fly Restoration</vt:lpstr>
      <vt:lpstr>'UpFly Sub'!Print_Area</vt:lpstr>
      <vt:lpstr>'Upper Fly Restoration'!Print_Area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Hatch</dc:creator>
  <cp:lastModifiedBy>Hauser,Tracy L (BPA) - EWL-4</cp:lastModifiedBy>
  <cp:lastPrinted>2021-12-15T15:02:19Z</cp:lastPrinted>
  <dcterms:created xsi:type="dcterms:W3CDTF">1998-11-06T23:26:22Z</dcterms:created>
  <dcterms:modified xsi:type="dcterms:W3CDTF">2022-03-14T16:08:52Z</dcterms:modified>
</cp:coreProperties>
</file>